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I27" i="1"/>
  <c r="I26"/>
  <c r="I25"/>
  <c r="I23" s="1"/>
  <c r="I24"/>
  <c r="I22"/>
  <c r="I21"/>
  <c r="I20"/>
  <c r="I19"/>
  <c r="I18"/>
  <c r="I17"/>
  <c r="I16" s="1"/>
  <c r="I15"/>
  <c r="I14" l="1"/>
  <c r="I13" s="1"/>
  <c r="A11" s="1"/>
</calcChain>
</file>

<file path=xl/sharedStrings.xml><?xml version="1.0" encoding="utf-8"?>
<sst xmlns="http://schemas.openxmlformats.org/spreadsheetml/2006/main" count="67" uniqueCount="39">
  <si>
    <t>เทศบัญญัติ</t>
  </si>
  <si>
    <t>งบประมาณรายจ่ายประจำปีงบประมาณ  พ.ศ.  2556</t>
  </si>
  <si>
    <t>ของเทศบาลตำบลแวงใหญ่   อำเภอแวงใหญ่   จังหวัดขอนแก่น</t>
  </si>
  <si>
    <t>โดยที่เป็นการสมควรตั้งงบประมาณรายจ่ายประจำปีงบประมาณ  พ.ศ. 2556 อาศัยอำนาจตามความ</t>
  </si>
  <si>
    <t>ในพระราชบัญญัติเทศบาล พ.ศ. 2496  แก้ไขเพิ่มเติมถึง (ฉบับที่ 13) พ.ศ.2552 มาตรา 65 วรรคสอง จึงตราเทศบัญญัติ</t>
  </si>
  <si>
    <t>งบประมาณรายจ่ายประจำปีงบประมาณพ.ศ. 2556  ขึ้นไว้โดยความเห็นชอบของสภาเทศบาลตำบลแวงใหญ่  และโดย</t>
  </si>
  <si>
    <t>อนุมัติของผู้ว่าราชการจังหวัดขอนแก่นดังต่อไปนี้</t>
  </si>
  <si>
    <r>
      <t xml:space="preserve">ข้อ 1.  เทศบัญญัตินี้เรียกว่า </t>
    </r>
    <r>
      <rPr>
        <b/>
        <sz val="16"/>
        <rFont val="TH SarabunPSK"/>
        <family val="2"/>
      </rPr>
      <t>"เทศบัญญัติงบประมาณรายจ่าย ประจำปีงบประมาณ พ.ศ.  2556"</t>
    </r>
  </si>
  <si>
    <t>ข้อ 2.  เทศบัญญัตินี้ให้ใช้บังคับตั้งแต่วันที่  1   เดือน  ตุลาคม  พ.ศ.  2555  เป็นต้นไป</t>
  </si>
  <si>
    <r>
      <t xml:space="preserve">ข้อ 3.  </t>
    </r>
    <r>
      <rPr>
        <b/>
        <sz val="16"/>
        <rFont val="TH SarabunPSK"/>
        <family val="2"/>
      </rPr>
      <t xml:space="preserve">งบประมาณรายจ่ายประจำปีงบประมาณ  พ.ศ.  2556 </t>
    </r>
    <r>
      <rPr>
        <sz val="16"/>
        <rFont val="TH SarabunPSK"/>
        <family val="2"/>
      </rPr>
      <t xml:space="preserve"> ให้ตั้งจ่ายเป็นจำนวนรวมทั้งสิ้น  </t>
    </r>
  </si>
  <si>
    <t>บาท  โดยแยกรายละเอียดตามแผนงาน   ได้ดังนี้</t>
  </si>
  <si>
    <t>ข้อ 4.  งบประมาณรายจ่ายทั่วไป</t>
  </si>
  <si>
    <t>ก.  ด้านการบริหารทั่วไป  (00100)</t>
  </si>
  <si>
    <t>ยอดรวม</t>
  </si>
  <si>
    <t>บาท</t>
  </si>
  <si>
    <t>1. แผนงานบริหารทั่วไป  (00110)</t>
  </si>
  <si>
    <t>2. แผนงานรักษาความสงบภายใน(00120)</t>
  </si>
  <si>
    <t>ข. ด้านบริการชุมชนและสังคม (00200)</t>
  </si>
  <si>
    <t xml:space="preserve"> </t>
  </si>
  <si>
    <t>1. แผนงานการศึกษา (00210)</t>
  </si>
  <si>
    <t>2. แผนงานสาธารณสุข (00220)</t>
  </si>
  <si>
    <t>3. แผนงานสังคมสงเคราะห์ (00230)</t>
  </si>
  <si>
    <t>4. แผนงานเคหะและชุมชน (00240)</t>
  </si>
  <si>
    <t>5. แผนงานสร้างความเข้มแข็งของชุมชน (00250)</t>
  </si>
  <si>
    <t>6. แผนงานการศาสนาวัฒนธรรมและนันทนาการ (00260)</t>
  </si>
  <si>
    <t>ค.  ด้านการเศรษฐกิจ  (00300)</t>
  </si>
  <si>
    <t>1. แผนงานการเกษตร (00320)</t>
  </si>
  <si>
    <t>2. แผนงานการพาณิชย์ (00322)</t>
  </si>
  <si>
    <t>ง. ด้านการดำเนินงานอื่น (00400)</t>
  </si>
  <si>
    <t>แผนงานงบกลาง</t>
  </si>
  <si>
    <t>ทั้งนี้ ตามรายละเอียดปรากฎในส่วนที่  3</t>
  </si>
  <si>
    <t>ข้อ 5. ให้นายกเทศมนตรี  ปฏิบัติการเบิกจ่ายเงินงบประมาณที่ได้รับอนุมัติให้เป็นไปตามระเบียบ</t>
  </si>
  <si>
    <t>การเบิกจ่ายเงินของกระทรวงมหาดไทย</t>
  </si>
  <si>
    <t>ข้อ 6. ให้นายกเทศมนตรี  มีหน้าที่รักษาการให้เป็นไปตามเทศบัญญัตินี้</t>
  </si>
  <si>
    <t>เห็นชอบ</t>
  </si>
  <si>
    <t xml:space="preserve">(ลงนาม)        </t>
  </si>
  <si>
    <t xml:space="preserve">           </t>
  </si>
  <si>
    <t xml:space="preserve">        (นายสุรพล  เวียงวงษ์)</t>
  </si>
  <si>
    <t xml:space="preserve">        นายกเทศมนตรีตำบลแวงใหญ่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</si>
</sst>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7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187" fontId="5" fillId="0" borderId="0" xfId="1" applyNumberFormat="1" applyFont="1"/>
    <xf numFmtId="187" fontId="4" fillId="0" borderId="0" xfId="1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187" fontId="3" fillId="0" borderId="0" xfId="1" applyNumberFormat="1" applyFont="1"/>
    <xf numFmtId="49" fontId="3" fillId="0" borderId="0" xfId="0" applyNumberFormat="1" applyFont="1" applyAlignment="1">
      <alignment horizontal="center"/>
    </xf>
    <xf numFmtId="187" fontId="6" fillId="0" borderId="0" xfId="1" applyNumberFormat="1" applyFont="1"/>
    <xf numFmtId="49" fontId="7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591;&#3610;&#3611;&#3619;&#3632;&#3617;&#3634;&#3603;&#3649;&#3621;&#3632;&#3649;&#3612;&#3609;\&#3648;&#3607;&#3624;&#3610;&#3633;&#3597;&#3597;&#3633;&#3605;&#3636;\&#3611;&#3637;%202556\&#3619;&#3623;&#3617;&#3648;&#3621;&#3656;&#3617;&#3626;&#3656;&#3591;&#3629;&#3635;&#3648;&#3616;&#3629;\&#3619;&#3656;&#3634;&#3591;&#3648;&#3607;&#3624;&#3610;&#3633;&#3597;&#3597;&#3633;&#3605;&#3636;%20&#3611;&#3637;%2056&#3627;&#3621;&#3633;&#3591;&#3649;&#3611;&#3619;&#3597;&#3633;&#3605;&#3605;&#363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ำแถลงงบประมาณ"/>
      <sheetName val="หลักการและเหตุผล"/>
      <sheetName val="เทศบัญญัติ"/>
      <sheetName val="ประมาณการรายรับ"/>
      <sheetName val="จ่ายจำแนกตามแผน"/>
      <sheetName val="ร.งปม.รายจ่าย(หน้ารวม)"/>
      <sheetName val="งบกลาง"/>
      <sheetName val="สป."/>
      <sheetName val="กองคลัง"/>
      <sheetName val="สาธารณสุข"/>
      <sheetName val="กองช่าง"/>
      <sheetName val="คำนวนรายจ่ายม.35"/>
      <sheetName val="รายการคำนวนรายรับมากกว่ารายจ่าย"/>
      <sheetName val="รายการจ่ายจากรด. และ อน."/>
    </sheetNames>
    <sheetDataSet>
      <sheetData sheetId="0"/>
      <sheetData sheetId="1"/>
      <sheetData sheetId="2"/>
      <sheetData sheetId="3"/>
      <sheetData sheetId="4">
        <row r="18">
          <cell r="I18">
            <v>14711540</v>
          </cell>
        </row>
        <row r="42">
          <cell r="I42">
            <v>541000</v>
          </cell>
        </row>
        <row r="65">
          <cell r="I65">
            <v>2421240</v>
          </cell>
        </row>
        <row r="86">
          <cell r="I86">
            <v>4846330</v>
          </cell>
        </row>
        <row r="107">
          <cell r="I107">
            <v>50000</v>
          </cell>
        </row>
        <row r="128">
          <cell r="I128">
            <v>6715770</v>
          </cell>
        </row>
        <row r="152">
          <cell r="I152">
            <v>215000</v>
          </cell>
        </row>
        <row r="173">
          <cell r="I173">
            <v>1072000</v>
          </cell>
        </row>
        <row r="195">
          <cell r="I195">
            <v>130000</v>
          </cell>
        </row>
        <row r="218">
          <cell r="I218">
            <v>50000</v>
          </cell>
        </row>
        <row r="239">
          <cell r="I239">
            <v>2062880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19" workbookViewId="0">
      <selection activeCell="E9" sqref="E9"/>
    </sheetView>
  </sheetViews>
  <sheetFormatPr defaultRowHeight="21"/>
  <cols>
    <col min="1" max="1" width="12.75" style="2" customWidth="1"/>
    <col min="2" max="6" width="9" style="2"/>
    <col min="7" max="7" width="2.5" style="2" customWidth="1"/>
    <col min="8" max="8" width="8.25" style="2" customWidth="1"/>
    <col min="9" max="9" width="13.25" style="2" customWidth="1"/>
    <col min="10" max="10" width="7.125" style="2" customWidth="1"/>
    <col min="11" max="256" width="9" style="2"/>
    <col min="257" max="257" width="12.75" style="2" customWidth="1"/>
    <col min="258" max="262" width="9" style="2"/>
    <col min="263" max="263" width="2.5" style="2" customWidth="1"/>
    <col min="264" max="264" width="8.25" style="2" customWidth="1"/>
    <col min="265" max="265" width="13.25" style="2" customWidth="1"/>
    <col min="266" max="266" width="7.125" style="2" customWidth="1"/>
    <col min="267" max="512" width="9" style="2"/>
    <col min="513" max="513" width="12.75" style="2" customWidth="1"/>
    <col min="514" max="518" width="9" style="2"/>
    <col min="519" max="519" width="2.5" style="2" customWidth="1"/>
    <col min="520" max="520" width="8.25" style="2" customWidth="1"/>
    <col min="521" max="521" width="13.25" style="2" customWidth="1"/>
    <col min="522" max="522" width="7.125" style="2" customWidth="1"/>
    <col min="523" max="768" width="9" style="2"/>
    <col min="769" max="769" width="12.75" style="2" customWidth="1"/>
    <col min="770" max="774" width="9" style="2"/>
    <col min="775" max="775" width="2.5" style="2" customWidth="1"/>
    <col min="776" max="776" width="8.25" style="2" customWidth="1"/>
    <col min="777" max="777" width="13.25" style="2" customWidth="1"/>
    <col min="778" max="778" width="7.125" style="2" customWidth="1"/>
    <col min="779" max="1024" width="9" style="2"/>
    <col min="1025" max="1025" width="12.75" style="2" customWidth="1"/>
    <col min="1026" max="1030" width="9" style="2"/>
    <col min="1031" max="1031" width="2.5" style="2" customWidth="1"/>
    <col min="1032" max="1032" width="8.25" style="2" customWidth="1"/>
    <col min="1033" max="1033" width="13.25" style="2" customWidth="1"/>
    <col min="1034" max="1034" width="7.125" style="2" customWidth="1"/>
    <col min="1035" max="1280" width="9" style="2"/>
    <col min="1281" max="1281" width="12.75" style="2" customWidth="1"/>
    <col min="1282" max="1286" width="9" style="2"/>
    <col min="1287" max="1287" width="2.5" style="2" customWidth="1"/>
    <col min="1288" max="1288" width="8.25" style="2" customWidth="1"/>
    <col min="1289" max="1289" width="13.25" style="2" customWidth="1"/>
    <col min="1290" max="1290" width="7.125" style="2" customWidth="1"/>
    <col min="1291" max="1536" width="9" style="2"/>
    <col min="1537" max="1537" width="12.75" style="2" customWidth="1"/>
    <col min="1538" max="1542" width="9" style="2"/>
    <col min="1543" max="1543" width="2.5" style="2" customWidth="1"/>
    <col min="1544" max="1544" width="8.25" style="2" customWidth="1"/>
    <col min="1545" max="1545" width="13.25" style="2" customWidth="1"/>
    <col min="1546" max="1546" width="7.125" style="2" customWidth="1"/>
    <col min="1547" max="1792" width="9" style="2"/>
    <col min="1793" max="1793" width="12.75" style="2" customWidth="1"/>
    <col min="1794" max="1798" width="9" style="2"/>
    <col min="1799" max="1799" width="2.5" style="2" customWidth="1"/>
    <col min="1800" max="1800" width="8.25" style="2" customWidth="1"/>
    <col min="1801" max="1801" width="13.25" style="2" customWidth="1"/>
    <col min="1802" max="1802" width="7.125" style="2" customWidth="1"/>
    <col min="1803" max="2048" width="9" style="2"/>
    <col min="2049" max="2049" width="12.75" style="2" customWidth="1"/>
    <col min="2050" max="2054" width="9" style="2"/>
    <col min="2055" max="2055" width="2.5" style="2" customWidth="1"/>
    <col min="2056" max="2056" width="8.25" style="2" customWidth="1"/>
    <col min="2057" max="2057" width="13.25" style="2" customWidth="1"/>
    <col min="2058" max="2058" width="7.125" style="2" customWidth="1"/>
    <col min="2059" max="2304" width="9" style="2"/>
    <col min="2305" max="2305" width="12.75" style="2" customWidth="1"/>
    <col min="2306" max="2310" width="9" style="2"/>
    <col min="2311" max="2311" width="2.5" style="2" customWidth="1"/>
    <col min="2312" max="2312" width="8.25" style="2" customWidth="1"/>
    <col min="2313" max="2313" width="13.25" style="2" customWidth="1"/>
    <col min="2314" max="2314" width="7.125" style="2" customWidth="1"/>
    <col min="2315" max="2560" width="9" style="2"/>
    <col min="2561" max="2561" width="12.75" style="2" customWidth="1"/>
    <col min="2562" max="2566" width="9" style="2"/>
    <col min="2567" max="2567" width="2.5" style="2" customWidth="1"/>
    <col min="2568" max="2568" width="8.25" style="2" customWidth="1"/>
    <col min="2569" max="2569" width="13.25" style="2" customWidth="1"/>
    <col min="2570" max="2570" width="7.125" style="2" customWidth="1"/>
    <col min="2571" max="2816" width="9" style="2"/>
    <col min="2817" max="2817" width="12.75" style="2" customWidth="1"/>
    <col min="2818" max="2822" width="9" style="2"/>
    <col min="2823" max="2823" width="2.5" style="2" customWidth="1"/>
    <col min="2824" max="2824" width="8.25" style="2" customWidth="1"/>
    <col min="2825" max="2825" width="13.25" style="2" customWidth="1"/>
    <col min="2826" max="2826" width="7.125" style="2" customWidth="1"/>
    <col min="2827" max="3072" width="9" style="2"/>
    <col min="3073" max="3073" width="12.75" style="2" customWidth="1"/>
    <col min="3074" max="3078" width="9" style="2"/>
    <col min="3079" max="3079" width="2.5" style="2" customWidth="1"/>
    <col min="3080" max="3080" width="8.25" style="2" customWidth="1"/>
    <col min="3081" max="3081" width="13.25" style="2" customWidth="1"/>
    <col min="3082" max="3082" width="7.125" style="2" customWidth="1"/>
    <col min="3083" max="3328" width="9" style="2"/>
    <col min="3329" max="3329" width="12.75" style="2" customWidth="1"/>
    <col min="3330" max="3334" width="9" style="2"/>
    <col min="3335" max="3335" width="2.5" style="2" customWidth="1"/>
    <col min="3336" max="3336" width="8.25" style="2" customWidth="1"/>
    <col min="3337" max="3337" width="13.25" style="2" customWidth="1"/>
    <col min="3338" max="3338" width="7.125" style="2" customWidth="1"/>
    <col min="3339" max="3584" width="9" style="2"/>
    <col min="3585" max="3585" width="12.75" style="2" customWidth="1"/>
    <col min="3586" max="3590" width="9" style="2"/>
    <col min="3591" max="3591" width="2.5" style="2" customWidth="1"/>
    <col min="3592" max="3592" width="8.25" style="2" customWidth="1"/>
    <col min="3593" max="3593" width="13.25" style="2" customWidth="1"/>
    <col min="3594" max="3594" width="7.125" style="2" customWidth="1"/>
    <col min="3595" max="3840" width="9" style="2"/>
    <col min="3841" max="3841" width="12.75" style="2" customWidth="1"/>
    <col min="3842" max="3846" width="9" style="2"/>
    <col min="3847" max="3847" width="2.5" style="2" customWidth="1"/>
    <col min="3848" max="3848" width="8.25" style="2" customWidth="1"/>
    <col min="3849" max="3849" width="13.25" style="2" customWidth="1"/>
    <col min="3850" max="3850" width="7.125" style="2" customWidth="1"/>
    <col min="3851" max="4096" width="9" style="2"/>
    <col min="4097" max="4097" width="12.75" style="2" customWidth="1"/>
    <col min="4098" max="4102" width="9" style="2"/>
    <col min="4103" max="4103" width="2.5" style="2" customWidth="1"/>
    <col min="4104" max="4104" width="8.25" style="2" customWidth="1"/>
    <col min="4105" max="4105" width="13.25" style="2" customWidth="1"/>
    <col min="4106" max="4106" width="7.125" style="2" customWidth="1"/>
    <col min="4107" max="4352" width="9" style="2"/>
    <col min="4353" max="4353" width="12.75" style="2" customWidth="1"/>
    <col min="4354" max="4358" width="9" style="2"/>
    <col min="4359" max="4359" width="2.5" style="2" customWidth="1"/>
    <col min="4360" max="4360" width="8.25" style="2" customWidth="1"/>
    <col min="4361" max="4361" width="13.25" style="2" customWidth="1"/>
    <col min="4362" max="4362" width="7.125" style="2" customWidth="1"/>
    <col min="4363" max="4608" width="9" style="2"/>
    <col min="4609" max="4609" width="12.75" style="2" customWidth="1"/>
    <col min="4610" max="4614" width="9" style="2"/>
    <col min="4615" max="4615" width="2.5" style="2" customWidth="1"/>
    <col min="4616" max="4616" width="8.25" style="2" customWidth="1"/>
    <col min="4617" max="4617" width="13.25" style="2" customWidth="1"/>
    <col min="4618" max="4618" width="7.125" style="2" customWidth="1"/>
    <col min="4619" max="4864" width="9" style="2"/>
    <col min="4865" max="4865" width="12.75" style="2" customWidth="1"/>
    <col min="4866" max="4870" width="9" style="2"/>
    <col min="4871" max="4871" width="2.5" style="2" customWidth="1"/>
    <col min="4872" max="4872" width="8.25" style="2" customWidth="1"/>
    <col min="4873" max="4873" width="13.25" style="2" customWidth="1"/>
    <col min="4874" max="4874" width="7.125" style="2" customWidth="1"/>
    <col min="4875" max="5120" width="9" style="2"/>
    <col min="5121" max="5121" width="12.75" style="2" customWidth="1"/>
    <col min="5122" max="5126" width="9" style="2"/>
    <col min="5127" max="5127" width="2.5" style="2" customWidth="1"/>
    <col min="5128" max="5128" width="8.25" style="2" customWidth="1"/>
    <col min="5129" max="5129" width="13.25" style="2" customWidth="1"/>
    <col min="5130" max="5130" width="7.125" style="2" customWidth="1"/>
    <col min="5131" max="5376" width="9" style="2"/>
    <col min="5377" max="5377" width="12.75" style="2" customWidth="1"/>
    <col min="5378" max="5382" width="9" style="2"/>
    <col min="5383" max="5383" width="2.5" style="2" customWidth="1"/>
    <col min="5384" max="5384" width="8.25" style="2" customWidth="1"/>
    <col min="5385" max="5385" width="13.25" style="2" customWidth="1"/>
    <col min="5386" max="5386" width="7.125" style="2" customWidth="1"/>
    <col min="5387" max="5632" width="9" style="2"/>
    <col min="5633" max="5633" width="12.75" style="2" customWidth="1"/>
    <col min="5634" max="5638" width="9" style="2"/>
    <col min="5639" max="5639" width="2.5" style="2" customWidth="1"/>
    <col min="5640" max="5640" width="8.25" style="2" customWidth="1"/>
    <col min="5641" max="5641" width="13.25" style="2" customWidth="1"/>
    <col min="5642" max="5642" width="7.125" style="2" customWidth="1"/>
    <col min="5643" max="5888" width="9" style="2"/>
    <col min="5889" max="5889" width="12.75" style="2" customWidth="1"/>
    <col min="5890" max="5894" width="9" style="2"/>
    <col min="5895" max="5895" width="2.5" style="2" customWidth="1"/>
    <col min="5896" max="5896" width="8.25" style="2" customWidth="1"/>
    <col min="5897" max="5897" width="13.25" style="2" customWidth="1"/>
    <col min="5898" max="5898" width="7.125" style="2" customWidth="1"/>
    <col min="5899" max="6144" width="9" style="2"/>
    <col min="6145" max="6145" width="12.75" style="2" customWidth="1"/>
    <col min="6146" max="6150" width="9" style="2"/>
    <col min="6151" max="6151" width="2.5" style="2" customWidth="1"/>
    <col min="6152" max="6152" width="8.25" style="2" customWidth="1"/>
    <col min="6153" max="6153" width="13.25" style="2" customWidth="1"/>
    <col min="6154" max="6154" width="7.125" style="2" customWidth="1"/>
    <col min="6155" max="6400" width="9" style="2"/>
    <col min="6401" max="6401" width="12.75" style="2" customWidth="1"/>
    <col min="6402" max="6406" width="9" style="2"/>
    <col min="6407" max="6407" width="2.5" style="2" customWidth="1"/>
    <col min="6408" max="6408" width="8.25" style="2" customWidth="1"/>
    <col min="6409" max="6409" width="13.25" style="2" customWidth="1"/>
    <col min="6410" max="6410" width="7.125" style="2" customWidth="1"/>
    <col min="6411" max="6656" width="9" style="2"/>
    <col min="6657" max="6657" width="12.75" style="2" customWidth="1"/>
    <col min="6658" max="6662" width="9" style="2"/>
    <col min="6663" max="6663" width="2.5" style="2" customWidth="1"/>
    <col min="6664" max="6664" width="8.25" style="2" customWidth="1"/>
    <col min="6665" max="6665" width="13.25" style="2" customWidth="1"/>
    <col min="6666" max="6666" width="7.125" style="2" customWidth="1"/>
    <col min="6667" max="6912" width="9" style="2"/>
    <col min="6913" max="6913" width="12.75" style="2" customWidth="1"/>
    <col min="6914" max="6918" width="9" style="2"/>
    <col min="6919" max="6919" width="2.5" style="2" customWidth="1"/>
    <col min="6920" max="6920" width="8.25" style="2" customWidth="1"/>
    <col min="6921" max="6921" width="13.25" style="2" customWidth="1"/>
    <col min="6922" max="6922" width="7.125" style="2" customWidth="1"/>
    <col min="6923" max="7168" width="9" style="2"/>
    <col min="7169" max="7169" width="12.75" style="2" customWidth="1"/>
    <col min="7170" max="7174" width="9" style="2"/>
    <col min="7175" max="7175" width="2.5" style="2" customWidth="1"/>
    <col min="7176" max="7176" width="8.25" style="2" customWidth="1"/>
    <col min="7177" max="7177" width="13.25" style="2" customWidth="1"/>
    <col min="7178" max="7178" width="7.125" style="2" customWidth="1"/>
    <col min="7179" max="7424" width="9" style="2"/>
    <col min="7425" max="7425" width="12.75" style="2" customWidth="1"/>
    <col min="7426" max="7430" width="9" style="2"/>
    <col min="7431" max="7431" width="2.5" style="2" customWidth="1"/>
    <col min="7432" max="7432" width="8.25" style="2" customWidth="1"/>
    <col min="7433" max="7433" width="13.25" style="2" customWidth="1"/>
    <col min="7434" max="7434" width="7.125" style="2" customWidth="1"/>
    <col min="7435" max="7680" width="9" style="2"/>
    <col min="7681" max="7681" width="12.75" style="2" customWidth="1"/>
    <col min="7682" max="7686" width="9" style="2"/>
    <col min="7687" max="7687" width="2.5" style="2" customWidth="1"/>
    <col min="7688" max="7688" width="8.25" style="2" customWidth="1"/>
    <col min="7689" max="7689" width="13.25" style="2" customWidth="1"/>
    <col min="7690" max="7690" width="7.125" style="2" customWidth="1"/>
    <col min="7691" max="7936" width="9" style="2"/>
    <col min="7937" max="7937" width="12.75" style="2" customWidth="1"/>
    <col min="7938" max="7942" width="9" style="2"/>
    <col min="7943" max="7943" width="2.5" style="2" customWidth="1"/>
    <col min="7944" max="7944" width="8.25" style="2" customWidth="1"/>
    <col min="7945" max="7945" width="13.25" style="2" customWidth="1"/>
    <col min="7946" max="7946" width="7.125" style="2" customWidth="1"/>
    <col min="7947" max="8192" width="9" style="2"/>
    <col min="8193" max="8193" width="12.75" style="2" customWidth="1"/>
    <col min="8194" max="8198" width="9" style="2"/>
    <col min="8199" max="8199" width="2.5" style="2" customWidth="1"/>
    <col min="8200" max="8200" width="8.25" style="2" customWidth="1"/>
    <col min="8201" max="8201" width="13.25" style="2" customWidth="1"/>
    <col min="8202" max="8202" width="7.125" style="2" customWidth="1"/>
    <col min="8203" max="8448" width="9" style="2"/>
    <col min="8449" max="8449" width="12.75" style="2" customWidth="1"/>
    <col min="8450" max="8454" width="9" style="2"/>
    <col min="8455" max="8455" width="2.5" style="2" customWidth="1"/>
    <col min="8456" max="8456" width="8.25" style="2" customWidth="1"/>
    <col min="8457" max="8457" width="13.25" style="2" customWidth="1"/>
    <col min="8458" max="8458" width="7.125" style="2" customWidth="1"/>
    <col min="8459" max="8704" width="9" style="2"/>
    <col min="8705" max="8705" width="12.75" style="2" customWidth="1"/>
    <col min="8706" max="8710" width="9" style="2"/>
    <col min="8711" max="8711" width="2.5" style="2" customWidth="1"/>
    <col min="8712" max="8712" width="8.25" style="2" customWidth="1"/>
    <col min="8713" max="8713" width="13.25" style="2" customWidth="1"/>
    <col min="8714" max="8714" width="7.125" style="2" customWidth="1"/>
    <col min="8715" max="8960" width="9" style="2"/>
    <col min="8961" max="8961" width="12.75" style="2" customWidth="1"/>
    <col min="8962" max="8966" width="9" style="2"/>
    <col min="8967" max="8967" width="2.5" style="2" customWidth="1"/>
    <col min="8968" max="8968" width="8.25" style="2" customWidth="1"/>
    <col min="8969" max="8969" width="13.25" style="2" customWidth="1"/>
    <col min="8970" max="8970" width="7.125" style="2" customWidth="1"/>
    <col min="8971" max="9216" width="9" style="2"/>
    <col min="9217" max="9217" width="12.75" style="2" customWidth="1"/>
    <col min="9218" max="9222" width="9" style="2"/>
    <col min="9223" max="9223" width="2.5" style="2" customWidth="1"/>
    <col min="9224" max="9224" width="8.25" style="2" customWidth="1"/>
    <col min="9225" max="9225" width="13.25" style="2" customWidth="1"/>
    <col min="9226" max="9226" width="7.125" style="2" customWidth="1"/>
    <col min="9227" max="9472" width="9" style="2"/>
    <col min="9473" max="9473" width="12.75" style="2" customWidth="1"/>
    <col min="9474" max="9478" width="9" style="2"/>
    <col min="9479" max="9479" width="2.5" style="2" customWidth="1"/>
    <col min="9480" max="9480" width="8.25" style="2" customWidth="1"/>
    <col min="9481" max="9481" width="13.25" style="2" customWidth="1"/>
    <col min="9482" max="9482" width="7.125" style="2" customWidth="1"/>
    <col min="9483" max="9728" width="9" style="2"/>
    <col min="9729" max="9729" width="12.75" style="2" customWidth="1"/>
    <col min="9730" max="9734" width="9" style="2"/>
    <col min="9735" max="9735" width="2.5" style="2" customWidth="1"/>
    <col min="9736" max="9736" width="8.25" style="2" customWidth="1"/>
    <col min="9737" max="9737" width="13.25" style="2" customWidth="1"/>
    <col min="9738" max="9738" width="7.125" style="2" customWidth="1"/>
    <col min="9739" max="9984" width="9" style="2"/>
    <col min="9985" max="9985" width="12.75" style="2" customWidth="1"/>
    <col min="9986" max="9990" width="9" style="2"/>
    <col min="9991" max="9991" width="2.5" style="2" customWidth="1"/>
    <col min="9992" max="9992" width="8.25" style="2" customWidth="1"/>
    <col min="9993" max="9993" width="13.25" style="2" customWidth="1"/>
    <col min="9994" max="9994" width="7.125" style="2" customWidth="1"/>
    <col min="9995" max="10240" width="9" style="2"/>
    <col min="10241" max="10241" width="12.75" style="2" customWidth="1"/>
    <col min="10242" max="10246" width="9" style="2"/>
    <col min="10247" max="10247" width="2.5" style="2" customWidth="1"/>
    <col min="10248" max="10248" width="8.25" style="2" customWidth="1"/>
    <col min="10249" max="10249" width="13.25" style="2" customWidth="1"/>
    <col min="10250" max="10250" width="7.125" style="2" customWidth="1"/>
    <col min="10251" max="10496" width="9" style="2"/>
    <col min="10497" max="10497" width="12.75" style="2" customWidth="1"/>
    <col min="10498" max="10502" width="9" style="2"/>
    <col min="10503" max="10503" width="2.5" style="2" customWidth="1"/>
    <col min="10504" max="10504" width="8.25" style="2" customWidth="1"/>
    <col min="10505" max="10505" width="13.25" style="2" customWidth="1"/>
    <col min="10506" max="10506" width="7.125" style="2" customWidth="1"/>
    <col min="10507" max="10752" width="9" style="2"/>
    <col min="10753" max="10753" width="12.75" style="2" customWidth="1"/>
    <col min="10754" max="10758" width="9" style="2"/>
    <col min="10759" max="10759" width="2.5" style="2" customWidth="1"/>
    <col min="10760" max="10760" width="8.25" style="2" customWidth="1"/>
    <col min="10761" max="10761" width="13.25" style="2" customWidth="1"/>
    <col min="10762" max="10762" width="7.125" style="2" customWidth="1"/>
    <col min="10763" max="11008" width="9" style="2"/>
    <col min="11009" max="11009" width="12.75" style="2" customWidth="1"/>
    <col min="11010" max="11014" width="9" style="2"/>
    <col min="11015" max="11015" width="2.5" style="2" customWidth="1"/>
    <col min="11016" max="11016" width="8.25" style="2" customWidth="1"/>
    <col min="11017" max="11017" width="13.25" style="2" customWidth="1"/>
    <col min="11018" max="11018" width="7.125" style="2" customWidth="1"/>
    <col min="11019" max="11264" width="9" style="2"/>
    <col min="11265" max="11265" width="12.75" style="2" customWidth="1"/>
    <col min="11266" max="11270" width="9" style="2"/>
    <col min="11271" max="11271" width="2.5" style="2" customWidth="1"/>
    <col min="11272" max="11272" width="8.25" style="2" customWidth="1"/>
    <col min="11273" max="11273" width="13.25" style="2" customWidth="1"/>
    <col min="11274" max="11274" width="7.125" style="2" customWidth="1"/>
    <col min="11275" max="11520" width="9" style="2"/>
    <col min="11521" max="11521" width="12.75" style="2" customWidth="1"/>
    <col min="11522" max="11526" width="9" style="2"/>
    <col min="11527" max="11527" width="2.5" style="2" customWidth="1"/>
    <col min="11528" max="11528" width="8.25" style="2" customWidth="1"/>
    <col min="11529" max="11529" width="13.25" style="2" customWidth="1"/>
    <col min="11530" max="11530" width="7.125" style="2" customWidth="1"/>
    <col min="11531" max="11776" width="9" style="2"/>
    <col min="11777" max="11777" width="12.75" style="2" customWidth="1"/>
    <col min="11778" max="11782" width="9" style="2"/>
    <col min="11783" max="11783" width="2.5" style="2" customWidth="1"/>
    <col min="11784" max="11784" width="8.25" style="2" customWidth="1"/>
    <col min="11785" max="11785" width="13.25" style="2" customWidth="1"/>
    <col min="11786" max="11786" width="7.125" style="2" customWidth="1"/>
    <col min="11787" max="12032" width="9" style="2"/>
    <col min="12033" max="12033" width="12.75" style="2" customWidth="1"/>
    <col min="12034" max="12038" width="9" style="2"/>
    <col min="12039" max="12039" width="2.5" style="2" customWidth="1"/>
    <col min="12040" max="12040" width="8.25" style="2" customWidth="1"/>
    <col min="12041" max="12041" width="13.25" style="2" customWidth="1"/>
    <col min="12042" max="12042" width="7.125" style="2" customWidth="1"/>
    <col min="12043" max="12288" width="9" style="2"/>
    <col min="12289" max="12289" width="12.75" style="2" customWidth="1"/>
    <col min="12290" max="12294" width="9" style="2"/>
    <col min="12295" max="12295" width="2.5" style="2" customWidth="1"/>
    <col min="12296" max="12296" width="8.25" style="2" customWidth="1"/>
    <col min="12297" max="12297" width="13.25" style="2" customWidth="1"/>
    <col min="12298" max="12298" width="7.125" style="2" customWidth="1"/>
    <col min="12299" max="12544" width="9" style="2"/>
    <col min="12545" max="12545" width="12.75" style="2" customWidth="1"/>
    <col min="12546" max="12550" width="9" style="2"/>
    <col min="12551" max="12551" width="2.5" style="2" customWidth="1"/>
    <col min="12552" max="12552" width="8.25" style="2" customWidth="1"/>
    <col min="12553" max="12553" width="13.25" style="2" customWidth="1"/>
    <col min="12554" max="12554" width="7.125" style="2" customWidth="1"/>
    <col min="12555" max="12800" width="9" style="2"/>
    <col min="12801" max="12801" width="12.75" style="2" customWidth="1"/>
    <col min="12802" max="12806" width="9" style="2"/>
    <col min="12807" max="12807" width="2.5" style="2" customWidth="1"/>
    <col min="12808" max="12808" width="8.25" style="2" customWidth="1"/>
    <col min="12809" max="12809" width="13.25" style="2" customWidth="1"/>
    <col min="12810" max="12810" width="7.125" style="2" customWidth="1"/>
    <col min="12811" max="13056" width="9" style="2"/>
    <col min="13057" max="13057" width="12.75" style="2" customWidth="1"/>
    <col min="13058" max="13062" width="9" style="2"/>
    <col min="13063" max="13063" width="2.5" style="2" customWidth="1"/>
    <col min="13064" max="13064" width="8.25" style="2" customWidth="1"/>
    <col min="13065" max="13065" width="13.25" style="2" customWidth="1"/>
    <col min="13066" max="13066" width="7.125" style="2" customWidth="1"/>
    <col min="13067" max="13312" width="9" style="2"/>
    <col min="13313" max="13313" width="12.75" style="2" customWidth="1"/>
    <col min="13314" max="13318" width="9" style="2"/>
    <col min="13319" max="13319" width="2.5" style="2" customWidth="1"/>
    <col min="13320" max="13320" width="8.25" style="2" customWidth="1"/>
    <col min="13321" max="13321" width="13.25" style="2" customWidth="1"/>
    <col min="13322" max="13322" width="7.125" style="2" customWidth="1"/>
    <col min="13323" max="13568" width="9" style="2"/>
    <col min="13569" max="13569" width="12.75" style="2" customWidth="1"/>
    <col min="13570" max="13574" width="9" style="2"/>
    <col min="13575" max="13575" width="2.5" style="2" customWidth="1"/>
    <col min="13576" max="13576" width="8.25" style="2" customWidth="1"/>
    <col min="13577" max="13577" width="13.25" style="2" customWidth="1"/>
    <col min="13578" max="13578" width="7.125" style="2" customWidth="1"/>
    <col min="13579" max="13824" width="9" style="2"/>
    <col min="13825" max="13825" width="12.75" style="2" customWidth="1"/>
    <col min="13826" max="13830" width="9" style="2"/>
    <col min="13831" max="13831" width="2.5" style="2" customWidth="1"/>
    <col min="13832" max="13832" width="8.25" style="2" customWidth="1"/>
    <col min="13833" max="13833" width="13.25" style="2" customWidth="1"/>
    <col min="13834" max="13834" width="7.125" style="2" customWidth="1"/>
    <col min="13835" max="14080" width="9" style="2"/>
    <col min="14081" max="14081" width="12.75" style="2" customWidth="1"/>
    <col min="14082" max="14086" width="9" style="2"/>
    <col min="14087" max="14087" width="2.5" style="2" customWidth="1"/>
    <col min="14088" max="14088" width="8.25" style="2" customWidth="1"/>
    <col min="14089" max="14089" width="13.25" style="2" customWidth="1"/>
    <col min="14090" max="14090" width="7.125" style="2" customWidth="1"/>
    <col min="14091" max="14336" width="9" style="2"/>
    <col min="14337" max="14337" width="12.75" style="2" customWidth="1"/>
    <col min="14338" max="14342" width="9" style="2"/>
    <col min="14343" max="14343" width="2.5" style="2" customWidth="1"/>
    <col min="14344" max="14344" width="8.25" style="2" customWidth="1"/>
    <col min="14345" max="14345" width="13.25" style="2" customWidth="1"/>
    <col min="14346" max="14346" width="7.125" style="2" customWidth="1"/>
    <col min="14347" max="14592" width="9" style="2"/>
    <col min="14593" max="14593" width="12.75" style="2" customWidth="1"/>
    <col min="14594" max="14598" width="9" style="2"/>
    <col min="14599" max="14599" width="2.5" style="2" customWidth="1"/>
    <col min="14600" max="14600" width="8.25" style="2" customWidth="1"/>
    <col min="14601" max="14601" width="13.25" style="2" customWidth="1"/>
    <col min="14602" max="14602" width="7.125" style="2" customWidth="1"/>
    <col min="14603" max="14848" width="9" style="2"/>
    <col min="14849" max="14849" width="12.75" style="2" customWidth="1"/>
    <col min="14850" max="14854" width="9" style="2"/>
    <col min="14855" max="14855" width="2.5" style="2" customWidth="1"/>
    <col min="14856" max="14856" width="8.25" style="2" customWidth="1"/>
    <col min="14857" max="14857" width="13.25" style="2" customWidth="1"/>
    <col min="14858" max="14858" width="7.125" style="2" customWidth="1"/>
    <col min="14859" max="15104" width="9" style="2"/>
    <col min="15105" max="15105" width="12.75" style="2" customWidth="1"/>
    <col min="15106" max="15110" width="9" style="2"/>
    <col min="15111" max="15111" width="2.5" style="2" customWidth="1"/>
    <col min="15112" max="15112" width="8.25" style="2" customWidth="1"/>
    <col min="15113" max="15113" width="13.25" style="2" customWidth="1"/>
    <col min="15114" max="15114" width="7.125" style="2" customWidth="1"/>
    <col min="15115" max="15360" width="9" style="2"/>
    <col min="15361" max="15361" width="12.75" style="2" customWidth="1"/>
    <col min="15362" max="15366" width="9" style="2"/>
    <col min="15367" max="15367" width="2.5" style="2" customWidth="1"/>
    <col min="15368" max="15368" width="8.25" style="2" customWidth="1"/>
    <col min="15369" max="15369" width="13.25" style="2" customWidth="1"/>
    <col min="15370" max="15370" width="7.125" style="2" customWidth="1"/>
    <col min="15371" max="15616" width="9" style="2"/>
    <col min="15617" max="15617" width="12.75" style="2" customWidth="1"/>
    <col min="15618" max="15622" width="9" style="2"/>
    <col min="15623" max="15623" width="2.5" style="2" customWidth="1"/>
    <col min="15624" max="15624" width="8.25" style="2" customWidth="1"/>
    <col min="15625" max="15625" width="13.25" style="2" customWidth="1"/>
    <col min="15626" max="15626" width="7.125" style="2" customWidth="1"/>
    <col min="15627" max="15872" width="9" style="2"/>
    <col min="15873" max="15873" width="12.75" style="2" customWidth="1"/>
    <col min="15874" max="15878" width="9" style="2"/>
    <col min="15879" max="15879" width="2.5" style="2" customWidth="1"/>
    <col min="15880" max="15880" width="8.25" style="2" customWidth="1"/>
    <col min="15881" max="15881" width="13.25" style="2" customWidth="1"/>
    <col min="15882" max="15882" width="7.125" style="2" customWidth="1"/>
    <col min="15883" max="16128" width="9" style="2"/>
    <col min="16129" max="16129" width="12.75" style="2" customWidth="1"/>
    <col min="16130" max="16134" width="9" style="2"/>
    <col min="16135" max="16135" width="2.5" style="2" customWidth="1"/>
    <col min="16136" max="16136" width="8.25" style="2" customWidth="1"/>
    <col min="16137" max="16137" width="13.25" style="2" customWidth="1"/>
    <col min="16138" max="16138" width="7.125" style="2" customWidth="1"/>
    <col min="16139" max="16384" width="9" style="2"/>
  </cols>
  <sheetData>
    <row r="1" spans="1:10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3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5.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>
      <c r="B4" s="2" t="s">
        <v>3</v>
      </c>
    </row>
    <row r="5" spans="1:10" ht="20.25" customHeight="1">
      <c r="A5" s="2" t="s">
        <v>4</v>
      </c>
    </row>
    <row r="6" spans="1:10" ht="20.25" customHeight="1">
      <c r="A6" s="2" t="s">
        <v>5</v>
      </c>
    </row>
    <row r="7" spans="1:10" ht="24.75" customHeight="1">
      <c r="A7" s="2" t="s">
        <v>6</v>
      </c>
    </row>
    <row r="8" spans="1:10" ht="24.75" customHeight="1">
      <c r="B8" s="2" t="s">
        <v>7</v>
      </c>
    </row>
    <row r="9" spans="1:10" ht="24.75" customHeight="1">
      <c r="B9" s="2" t="s">
        <v>8</v>
      </c>
    </row>
    <row r="10" spans="1:10" ht="23.25" customHeight="1">
      <c r="B10" s="2" t="s">
        <v>9</v>
      </c>
      <c r="J10" s="4"/>
    </row>
    <row r="11" spans="1:10" ht="24.75" customHeight="1">
      <c r="A11" s="5">
        <f>SUM(I23,I26,I13,I16)</f>
        <v>32815760</v>
      </c>
      <c r="B11" s="2" t="s">
        <v>10</v>
      </c>
    </row>
    <row r="12" spans="1:10" ht="22.5" customHeight="1">
      <c r="B12" s="2" t="s">
        <v>11</v>
      </c>
    </row>
    <row r="13" spans="1:10" s="6" customFormat="1" ht="24.75" customHeight="1">
      <c r="B13" s="6" t="s">
        <v>12</v>
      </c>
      <c r="H13" s="6" t="s">
        <v>13</v>
      </c>
      <c r="I13" s="5">
        <f>SUM(I14:I15)</f>
        <v>15252540</v>
      </c>
      <c r="J13" s="7" t="s">
        <v>14</v>
      </c>
    </row>
    <row r="14" spans="1:10" ht="22.5" customHeight="1">
      <c r="B14" s="2" t="s">
        <v>15</v>
      </c>
      <c r="H14" s="2" t="s">
        <v>13</v>
      </c>
      <c r="I14" s="8">
        <f>SUM([1]จ่ายจำแนกตามแผน!I18)</f>
        <v>14711540</v>
      </c>
      <c r="J14" s="9" t="s">
        <v>14</v>
      </c>
    </row>
    <row r="15" spans="1:10" ht="22.5" customHeight="1">
      <c r="B15" s="2" t="s">
        <v>16</v>
      </c>
      <c r="H15" s="2" t="s">
        <v>13</v>
      </c>
      <c r="I15" s="8">
        <f>SUM([1]จ่ายจำแนกตามแผน!I42)</f>
        <v>541000</v>
      </c>
      <c r="J15" s="9" t="s">
        <v>14</v>
      </c>
    </row>
    <row r="16" spans="1:10" s="6" customFormat="1" ht="22.5" customHeight="1">
      <c r="B16" s="6" t="s">
        <v>17</v>
      </c>
      <c r="H16" s="6" t="s">
        <v>13</v>
      </c>
      <c r="I16" s="10">
        <f>SUM(I17:I22)</f>
        <v>15320340</v>
      </c>
      <c r="J16" s="7" t="s">
        <v>14</v>
      </c>
    </row>
    <row r="17" spans="1:10" ht="22.5" customHeight="1">
      <c r="A17" s="2" t="s">
        <v>18</v>
      </c>
      <c r="B17" s="2" t="s">
        <v>19</v>
      </c>
      <c r="H17" s="2" t="s">
        <v>13</v>
      </c>
      <c r="I17" s="8">
        <f>SUM([1]จ่ายจำแนกตามแผน!I65)</f>
        <v>2421240</v>
      </c>
      <c r="J17" s="9" t="s">
        <v>14</v>
      </c>
    </row>
    <row r="18" spans="1:10" ht="19.5" customHeight="1">
      <c r="B18" s="2" t="s">
        <v>20</v>
      </c>
      <c r="H18" s="2" t="s">
        <v>13</v>
      </c>
      <c r="I18" s="8">
        <f>SUM([1]จ่ายจำแนกตามแผน!I86)</f>
        <v>4846330</v>
      </c>
      <c r="J18" s="9" t="s">
        <v>14</v>
      </c>
    </row>
    <row r="19" spans="1:10" ht="22.5" customHeight="1">
      <c r="B19" s="2" t="s">
        <v>21</v>
      </c>
      <c r="H19" s="2" t="s">
        <v>13</v>
      </c>
      <c r="I19" s="8">
        <f>SUM([1]จ่ายจำแนกตามแผน!I107)</f>
        <v>50000</v>
      </c>
      <c r="J19" s="9" t="s">
        <v>14</v>
      </c>
    </row>
    <row r="20" spans="1:10" ht="21.75" customHeight="1">
      <c r="B20" s="2" t="s">
        <v>22</v>
      </c>
      <c r="H20" s="2" t="s">
        <v>13</v>
      </c>
      <c r="I20" s="8">
        <f>SUM([1]จ่ายจำแนกตามแผน!I128)</f>
        <v>6715770</v>
      </c>
      <c r="J20" s="9" t="s">
        <v>14</v>
      </c>
    </row>
    <row r="21" spans="1:10" ht="22.5" customHeight="1">
      <c r="B21" s="2" t="s">
        <v>23</v>
      </c>
      <c r="H21" s="2" t="s">
        <v>13</v>
      </c>
      <c r="I21" s="8">
        <f>SUM([1]จ่ายจำแนกตามแผน!I152)</f>
        <v>215000</v>
      </c>
      <c r="J21" s="9" t="s">
        <v>14</v>
      </c>
    </row>
    <row r="22" spans="1:10" ht="19.5" customHeight="1">
      <c r="B22" s="2" t="s">
        <v>24</v>
      </c>
      <c r="H22" s="2" t="s">
        <v>13</v>
      </c>
      <c r="I22" s="8">
        <f>SUM([1]จ่ายจำแนกตามแผน!I173)</f>
        <v>1072000</v>
      </c>
      <c r="J22" s="9" t="s">
        <v>14</v>
      </c>
    </row>
    <row r="23" spans="1:10" s="6" customFormat="1" ht="22.5" customHeight="1">
      <c r="B23" s="6" t="s">
        <v>25</v>
      </c>
      <c r="H23" s="6" t="s">
        <v>13</v>
      </c>
      <c r="I23" s="5">
        <f>SUM(I24:I25)</f>
        <v>180000</v>
      </c>
      <c r="J23" s="7" t="s">
        <v>14</v>
      </c>
    </row>
    <row r="24" spans="1:10" ht="22.5" customHeight="1">
      <c r="B24" s="2" t="s">
        <v>26</v>
      </c>
      <c r="H24" s="2" t="s">
        <v>13</v>
      </c>
      <c r="I24" s="8">
        <f>SUM([1]จ่ายจำแนกตามแผน!I195)</f>
        <v>130000</v>
      </c>
      <c r="J24" s="9" t="s">
        <v>14</v>
      </c>
    </row>
    <row r="25" spans="1:10" ht="22.5" customHeight="1">
      <c r="B25" s="2" t="s">
        <v>27</v>
      </c>
      <c r="H25" s="2" t="s">
        <v>13</v>
      </c>
      <c r="I25" s="8">
        <f>SUM([1]จ่ายจำแนกตามแผน!I218)</f>
        <v>50000</v>
      </c>
      <c r="J25" s="9" t="s">
        <v>14</v>
      </c>
    </row>
    <row r="26" spans="1:10" s="6" customFormat="1" ht="22.5" customHeight="1">
      <c r="B26" s="6" t="s">
        <v>28</v>
      </c>
      <c r="H26" s="6" t="s">
        <v>13</v>
      </c>
      <c r="I26" s="5">
        <f>SUM(I27)</f>
        <v>2062880</v>
      </c>
      <c r="J26" s="7" t="s">
        <v>14</v>
      </c>
    </row>
    <row r="27" spans="1:10" ht="19.5" customHeight="1">
      <c r="B27" s="2" t="s">
        <v>29</v>
      </c>
      <c r="H27" s="2" t="s">
        <v>13</v>
      </c>
      <c r="I27" s="8">
        <f>SUM([1]จ่ายจำแนกตามแผน!I239)</f>
        <v>2062880</v>
      </c>
      <c r="J27" s="9" t="s">
        <v>14</v>
      </c>
    </row>
    <row r="28" spans="1:10" ht="24.75" customHeight="1">
      <c r="A28" s="2" t="s">
        <v>30</v>
      </c>
    </row>
    <row r="29" spans="1:10" ht="22.5" customHeight="1">
      <c r="B29" s="2" t="s">
        <v>31</v>
      </c>
    </row>
    <row r="30" spans="1:10" ht="22.5" customHeight="1">
      <c r="A30" s="2" t="s">
        <v>32</v>
      </c>
    </row>
    <row r="31" spans="1:10" ht="26.25" customHeight="1">
      <c r="B31" s="2" t="s">
        <v>33</v>
      </c>
    </row>
    <row r="32" spans="1:10" ht="33" customHeight="1">
      <c r="A32" s="11" t="s">
        <v>34</v>
      </c>
      <c r="B32" s="11"/>
      <c r="C32" s="11"/>
      <c r="G32" s="12" t="s">
        <v>35</v>
      </c>
      <c r="H32" s="12"/>
      <c r="I32" s="12"/>
      <c r="J32" s="12"/>
    </row>
    <row r="33" spans="1:10" ht="26.25" customHeight="1">
      <c r="F33" s="2" t="s">
        <v>36</v>
      </c>
      <c r="G33" s="13"/>
      <c r="H33" s="14" t="s">
        <v>37</v>
      </c>
      <c r="I33" s="14"/>
      <c r="J33" s="14"/>
    </row>
    <row r="34" spans="1:10" ht="22.5" customHeight="1">
      <c r="A34" s="15"/>
      <c r="B34" s="15"/>
      <c r="C34" s="15"/>
      <c r="G34" s="16" t="s">
        <v>38</v>
      </c>
      <c r="H34" s="16"/>
      <c r="I34" s="16"/>
      <c r="J34" s="16"/>
    </row>
    <row r="35" spans="1:10" ht="22.5" customHeight="1">
      <c r="A35" s="15"/>
      <c r="B35" s="15"/>
      <c r="C35" s="15"/>
    </row>
    <row r="36" spans="1:10" ht="22.5" customHeight="1">
      <c r="A36" s="17"/>
      <c r="B36" s="17"/>
      <c r="G36" s="9"/>
      <c r="H36" s="9"/>
      <c r="I36" s="9"/>
      <c r="J36" s="9"/>
    </row>
    <row r="37" spans="1:10" ht="22.5" customHeight="1">
      <c r="A37" s="15"/>
      <c r="B37" s="15"/>
      <c r="C37" s="15"/>
      <c r="G37" s="15"/>
      <c r="H37" s="15"/>
      <c r="I37" s="15"/>
      <c r="J37" s="15"/>
    </row>
    <row r="38" spans="1:10" ht="22.5" customHeight="1"/>
  </sheetData>
  <mergeCells count="10">
    <mergeCell ref="A35:C35"/>
    <mergeCell ref="A37:C37"/>
    <mergeCell ref="G37:J37"/>
    <mergeCell ref="A1:J1"/>
    <mergeCell ref="A2:J2"/>
    <mergeCell ref="A3:J3"/>
    <mergeCell ref="A32:C32"/>
    <mergeCell ref="H33:J33"/>
    <mergeCell ref="A34:C34"/>
    <mergeCell ref="G34:J3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2012-10-29T07:35:51Z</dcterms:modified>
</cp:coreProperties>
</file>